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50" windowHeight="9210" activeTab="0"/>
  </bookViews>
  <sheets>
    <sheet name="Лист" sheetId="1" r:id="rId1"/>
  </sheets>
  <definedNames>
    <definedName name="_xlnm.Print_Titles" localSheetId="0">'Лист'!$6:$7</definedName>
  </definedNames>
  <calcPr fullCalcOnLoad="1"/>
</workbook>
</file>

<file path=xl/sharedStrings.xml><?xml version="1.0" encoding="utf-8"?>
<sst xmlns="http://schemas.openxmlformats.org/spreadsheetml/2006/main" count="287" uniqueCount="157">
  <si>
    <t>Приложение 1</t>
  </si>
  <si>
    <t>(тыс. рублей)</t>
  </si>
  <si>
    <t>Код строки</t>
  </si>
  <si>
    <t>План (годовые назначения с учетом изменений)</t>
  </si>
  <si>
    <t>Исполнено с начала года на 1 число текущего месяца</t>
  </si>
  <si>
    <t>в т.ч. исполнено за предыдущий месяц т.г.</t>
  </si>
  <si>
    <t xml:space="preserve">Доходы бюджета </t>
  </si>
  <si>
    <t>ИТОГО ДОХОДОВ</t>
  </si>
  <si>
    <t>1</t>
  </si>
  <si>
    <t>Налоговые и неналоговые доходы, их них</t>
  </si>
  <si>
    <t>1.1</t>
  </si>
  <si>
    <t>1.2</t>
  </si>
  <si>
    <t>Налог на прибыль организаций</t>
  </si>
  <si>
    <t>х</t>
  </si>
  <si>
    <t>1.3</t>
  </si>
  <si>
    <t>Налог на доходы физических лиц</t>
  </si>
  <si>
    <t>1.4</t>
  </si>
  <si>
    <t>Акцизы</t>
  </si>
  <si>
    <t>1.5</t>
  </si>
  <si>
    <t>Налог на имущество организаций</t>
  </si>
  <si>
    <t>Налог на добычу полезных ископаемых</t>
  </si>
  <si>
    <t>Земельный налог</t>
  </si>
  <si>
    <t xml:space="preserve">Транспортный налог </t>
  </si>
  <si>
    <t>Прочие налоговые доходы</t>
  </si>
  <si>
    <t>Неналоговые доходы</t>
  </si>
  <si>
    <t xml:space="preserve">Безвозмездные перечисления </t>
  </si>
  <si>
    <t>Безвозмездные перечисления от других бюджетов бюджетной системы</t>
  </si>
  <si>
    <t>2</t>
  </si>
  <si>
    <t>Дотации на выравнивание бюджетной обеспеченности</t>
  </si>
  <si>
    <t>2.1</t>
  </si>
  <si>
    <t>Дотации на поддержку мер по обеспечению сбалансированности бюджетов</t>
  </si>
  <si>
    <t xml:space="preserve">Субсидии </t>
  </si>
  <si>
    <t xml:space="preserve">Субвенции 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</si>
  <si>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</si>
  <si>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</t>
  </si>
  <si>
    <t>Доходы от предпринимательской и иной приносящей доход деятельности</t>
  </si>
  <si>
    <t xml:space="preserve">Расходы бюджета </t>
  </si>
  <si>
    <t xml:space="preserve">ИТОГО РАСХОДОВ </t>
  </si>
  <si>
    <t>Оплата труда с начислениями (фактическая) КОСГУ 211, 213</t>
  </si>
  <si>
    <t>Капитальные вложения (КОСГУ 310.320.530), из них:</t>
  </si>
  <si>
    <t>капитальные вложения на увеличение стоимости основных средств (КОСГУ 310)</t>
  </si>
  <si>
    <t xml:space="preserve"> - капитальные вложения, осуществленные за счет безвозмездных поступлений из федерального бюджета</t>
  </si>
  <si>
    <t>Иные расходы, из них</t>
  </si>
  <si>
    <t>Оплата коммунальных услуг (КОСГУ 223)</t>
  </si>
  <si>
    <t>Социальное обеспечение (КОСГУ 260)</t>
  </si>
  <si>
    <t>Кредиторская задолженность (просроченная)*</t>
  </si>
  <si>
    <t xml:space="preserve">ИТОГО, из них: 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</si>
  <si>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</si>
  <si>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</si>
  <si>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</si>
  <si>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</si>
  <si>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2.7</t>
  </si>
  <si>
    <t>Профицит (+) / Дефицит (-)</t>
  </si>
  <si>
    <t>Источники финансирования дефицита бюджета</t>
  </si>
  <si>
    <t>ИТОГО ИСТОЧНИКОВ ФИНАНСИРОВАНИЯ ДЕФИЦИТА</t>
  </si>
  <si>
    <t>Кредиты кредитных организаций</t>
  </si>
  <si>
    <t>Получение кредитов от кредитных организаций</t>
  </si>
  <si>
    <t xml:space="preserve">Погашение кредитов, полученных от кредитных организаций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</si>
  <si>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</si>
  <si>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</si>
  <si>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 xml:space="preserve">Погашение кредитов, полученных от других бюджетов бюджетной системы Российской Федерации </t>
  </si>
  <si>
    <t>Изменение остатков средств на счетах по учету средств бюджета</t>
  </si>
  <si>
    <t xml:space="preserve">Справочная информация </t>
  </si>
  <si>
    <t xml:space="preserve">Остатки средств бюджетов </t>
  </si>
  <si>
    <t>в том числе:</t>
  </si>
  <si>
    <t xml:space="preserve"> по бюджету района, городского округа</t>
  </si>
  <si>
    <t xml:space="preserve"> по бюджетам поселений </t>
  </si>
  <si>
    <t xml:space="preserve">        - из них имеющие целевое назначение</t>
  </si>
  <si>
    <t xml:space="preserve">Объем остатков, вовлеченных в бюджет в текущем году (по решению о местном бюджете) </t>
  </si>
  <si>
    <t>по бюджету района, городского округа</t>
  </si>
  <si>
    <t>Муниципальный долг</t>
  </si>
  <si>
    <t xml:space="preserve">        - из них не имеющие целевого назначения</t>
  </si>
  <si>
    <t>ЗА СЧЕТ ЦЕЛЕВЫХ СРЕДСТВ ОБЛАСТНОГО БЮДЖЕТА, всего</t>
  </si>
  <si>
    <t>По обязательствам, финансовое обеспечение которых осуществлялось на долевой основе за счет субсидий фонда софинансирования расходов, всего</t>
  </si>
  <si>
    <t>За счет резервного фонда Администрации области</t>
  </si>
  <si>
    <t>За счет всех других межбюджетных трансфертов (субсидий, субвенций, иных межбюджетных трансфертов)</t>
  </si>
  <si>
    <t>Справочно по направлениям (за счет целевых средств областного бюджета):</t>
  </si>
  <si>
    <t xml:space="preserve">По оплате труда </t>
  </si>
  <si>
    <t>По начислениям на заработную плату</t>
  </si>
  <si>
    <t>По коммунальным услугам</t>
  </si>
  <si>
    <t>ЗА СЧЕТ СОБСТВЕННЫХ СРЕДСТВ МЕСТНОГО БЮДЖЕТА, всего</t>
  </si>
  <si>
    <t>По услугам по содержанию имущества</t>
  </si>
  <si>
    <t>из них:</t>
  </si>
  <si>
    <t xml:space="preserve"> - капитальный ремонт</t>
  </si>
  <si>
    <t xml:space="preserve"> - текущий ремонт</t>
  </si>
  <si>
    <t xml:space="preserve"> - благоустройство</t>
  </si>
  <si>
    <t xml:space="preserve"> - прочие услуги</t>
  </si>
  <si>
    <t>По капитальному строительству</t>
  </si>
  <si>
    <t>По приобретению и модернизации оборудования</t>
  </si>
  <si>
    <t>По котельно-печному топливу, медикаментам, продуктам питания, ГСМ и другим материальным запасам</t>
  </si>
  <si>
    <t>По прочим услугам</t>
  </si>
  <si>
    <t>2.2</t>
  </si>
  <si>
    <t>2.3</t>
  </si>
  <si>
    <t>2.4</t>
  </si>
  <si>
    <t>2.5</t>
  </si>
  <si>
    <t>2.6</t>
  </si>
  <si>
    <t xml:space="preserve">Исполнитель (ФИО), телефон </t>
  </si>
  <si>
    <t xml:space="preserve">по бюджетам поселений </t>
  </si>
  <si>
    <t>1000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</si>
  <si>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</si>
  <si>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</si>
  <si>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</si>
  <si>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</si>
  <si>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</si>
  <si>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</si>
  <si>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</si>
  <si>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</si>
  <si>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</si>
  <si>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</si>
  <si>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</si>
  <si>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</si>
  <si>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</si>
  <si>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</si>
  <si>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</si>
  <si>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</si>
  <si>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1228</t>
  </si>
  <si>
    <t>1229</t>
  </si>
  <si>
    <t>2000</t>
  </si>
  <si>
    <t>2100</t>
  </si>
  <si>
    <t>2200</t>
  </si>
  <si>
    <t>2210</t>
  </si>
  <si>
    <t>2300</t>
  </si>
  <si>
    <t>2310</t>
  </si>
  <si>
    <t>2320</t>
  </si>
  <si>
    <t>3000</t>
  </si>
  <si>
    <t>4000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</si>
  <si>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</si>
  <si>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</si>
  <si>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</si>
  <si>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</si>
  <si>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</si>
  <si>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</si>
  <si>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</si>
  <si>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</si>
  <si>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</si>
  <si>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</si>
  <si>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5300</t>
  </si>
  <si>
    <t>5400</t>
  </si>
  <si>
    <t>5410</t>
  </si>
  <si>
    <t>5420</t>
  </si>
  <si>
    <t>5430</t>
  </si>
  <si>
    <t>5440</t>
  </si>
  <si>
    <t xml:space="preserve">По мерам социальной поддержки граждан </t>
  </si>
  <si>
    <t>2.8</t>
  </si>
  <si>
    <t>2.9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</si>
  <si>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</si>
  <si>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</si>
  <si>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оплату коммунальных услуг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</si>
  <si>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</si>
  <si>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t>*) При наличии просроченной кредиторской задолженности следует представить в отдел сводного учета и мониторинга межбюджетных трансфертов по системе электронного документооборота и делопроизводства Администрации Ростовской области «Дело» пояснения о причинах ее образования и мерах по ликвидации.</t>
  </si>
  <si>
    <t>Иные источники финансирования дефицитов бюджетов**</t>
  </si>
  <si>
    <t>Налог на имущество физических лиц</t>
  </si>
  <si>
    <t>1141</t>
  </si>
  <si>
    <t xml:space="preserve">Информация по новой форме представляется, начиная с отчета на 01.02.2012, по системе электронного документооборота и делопроизводства Правительства Ростовской области «Дело» в отдел сводного учета и мониторинга межбюджетных трансфертов (адресат Дилейко Н.Ю.). </t>
  </si>
  <si>
    <t>**) При наличии иных источников финансирования дефицитов бюджетов следует представить расшифровку в отдел сводного учета и мониторинга межбюджетных трансфертов по системе электронного документооборота и делопроизводства Администрации Ростовской области «Дело».</t>
  </si>
  <si>
    <t xml:space="preserve">                                                                    Кюрча Т.П. 3-34-90</t>
  </si>
  <si>
    <t xml:space="preserve">Основные параметры бюджета Ленинского сельского поселения городского округа, консолидированного бюджета муниципального района) на 01.12.2013 года.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</si>
</sst>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##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right" vertical="top"/>
      <protection locked="0"/>
    </xf>
    <xf numFmtId="49" fontId="1" fillId="0" borderId="0" xfId="0" applyNumberFormat="1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right" vertical="top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165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165" fontId="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vertical="top" wrapText="1"/>
      <protection/>
    </xf>
    <xf numFmtId="165" fontId="2" fillId="24" borderId="11" xfId="0" applyNumberFormat="1" applyFont="1" applyFill="1" applyBorder="1" applyAlignment="1" applyProtection="1">
      <alignment horizontal="center" vertical="top" wrapText="1"/>
      <protection/>
    </xf>
    <xf numFmtId="165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vertical="top" wrapText="1"/>
      <protection/>
    </xf>
    <xf numFmtId="165" fontId="2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 applyProtection="1">
      <alignment vertical="top" wrapText="1"/>
      <protection locked="0"/>
    </xf>
    <xf numFmtId="165" fontId="1" fillId="24" borderId="11" xfId="0" applyNumberFormat="1" applyFont="1" applyFill="1" applyBorder="1" applyAlignment="1" applyProtection="1">
      <alignment horizontal="center" vertical="top" wrapText="1"/>
      <protection/>
    </xf>
    <xf numFmtId="170" fontId="1" fillId="0" borderId="11" xfId="0" applyNumberFormat="1" applyFont="1" applyFill="1" applyBorder="1" applyAlignment="1">
      <alignment horizontal="center" vertical="top" wrapText="1"/>
    </xf>
    <xf numFmtId="170" fontId="1" fillId="0" borderId="11" xfId="0" applyNumberFormat="1" applyFont="1" applyFill="1" applyBorder="1" applyAlignment="1">
      <alignment horizontal="left" vertical="top" wrapText="1"/>
    </xf>
    <xf numFmtId="170" fontId="1" fillId="0" borderId="12" xfId="0" applyNumberFormat="1" applyFont="1" applyFill="1" applyBorder="1" applyAlignment="1">
      <alignment horizontal="center" vertical="top" wrapText="1"/>
    </xf>
    <xf numFmtId="170" fontId="1" fillId="0" borderId="12" xfId="0" applyNumberFormat="1" applyFont="1" applyFill="1" applyBorder="1" applyAlignment="1">
      <alignment horizontal="left" vertical="top" wrapText="1"/>
    </xf>
    <xf numFmtId="165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16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right"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="75" zoomScaleNormal="75" zoomScalePageLayoutView="0" workbookViewId="0" topLeftCell="A76">
      <selection activeCell="E100" sqref="E100"/>
    </sheetView>
  </sheetViews>
  <sheetFormatPr defaultColWidth="8.875" defaultRowHeight="12.75"/>
  <cols>
    <col min="1" max="1" width="8.125" style="11" customWidth="1"/>
    <col min="2" max="2" width="100.875" style="11" customWidth="1"/>
    <col min="3" max="5" width="22.75390625" style="11" customWidth="1"/>
    <col min="6" max="16384" width="8.875" style="11" customWidth="1"/>
  </cols>
  <sheetData>
    <row r="1" spans="1:5" ht="15.75">
      <c r="A1" s="1"/>
      <c r="B1" s="2"/>
      <c r="C1" s="2"/>
      <c r="D1" s="2"/>
      <c r="E1" s="3" t="s">
        <v>0</v>
      </c>
    </row>
    <row r="2" spans="1:5" ht="15.75">
      <c r="A2" s="1"/>
      <c r="B2" s="2"/>
      <c r="C2" s="2"/>
      <c r="D2" s="2"/>
      <c r="E2" s="2"/>
    </row>
    <row r="3" spans="1:5" ht="25.5" customHeight="1">
      <c r="A3" s="33" t="s">
        <v>156</v>
      </c>
      <c r="B3" s="33"/>
      <c r="C3" s="33"/>
      <c r="D3" s="33"/>
      <c r="E3" s="33"/>
    </row>
    <row r="4" spans="1:5" ht="15.75">
      <c r="A4" s="1"/>
      <c r="B4" s="2"/>
      <c r="C4" s="2"/>
      <c r="D4" s="34"/>
      <c r="E4" s="34"/>
    </row>
    <row r="5" spans="1:5" ht="15.75">
      <c r="A5" s="4"/>
      <c r="B5" s="5"/>
      <c r="C5" s="5"/>
      <c r="D5" s="5"/>
      <c r="E5" s="6" t="s">
        <v>1</v>
      </c>
    </row>
    <row r="6" spans="1:5" ht="49.5" customHeight="1">
      <c r="A6" s="35" t="s">
        <v>2</v>
      </c>
      <c r="B6" s="35"/>
      <c r="C6" s="7" t="s">
        <v>3</v>
      </c>
      <c r="D6" s="7" t="s">
        <v>4</v>
      </c>
      <c r="E6" s="7" t="s">
        <v>5</v>
      </c>
    </row>
    <row r="7" spans="1:5" ht="15" customHeight="1">
      <c r="A7" s="35"/>
      <c r="B7" s="35"/>
      <c r="C7" s="7">
        <v>1</v>
      </c>
      <c r="D7" s="7">
        <v>2</v>
      </c>
      <c r="E7" s="7">
        <v>3</v>
      </c>
    </row>
    <row r="8" spans="1:5" ht="15.75">
      <c r="A8" s="36" t="s">
        <v>6</v>
      </c>
      <c r="B8" s="36"/>
      <c r="C8" s="36"/>
      <c r="D8" s="36"/>
      <c r="E8" s="36"/>
    </row>
    <row r="9" spans="1:5" ht="15.75">
      <c r="A9" s="8" t="s">
        <v>98</v>
      </c>
      <c r="B9" s="14" t="s">
        <v>7</v>
      </c>
      <c r="C9" s="15">
        <f>C10+C21</f>
        <v>6913.6</v>
      </c>
      <c r="D9" s="15">
        <f>D10+D21</f>
        <v>6796.7</v>
      </c>
      <c r="E9" s="15">
        <f>E10+E21</f>
        <v>2076.3</v>
      </c>
    </row>
    <row r="10" spans="1:5" ht="15.75">
      <c r="A10" s="8" t="s">
        <v>99</v>
      </c>
      <c r="B10" s="14" t="s">
        <v>9</v>
      </c>
      <c r="C10" s="16">
        <v>4704.2</v>
      </c>
      <c r="D10" s="16">
        <v>4799.5</v>
      </c>
      <c r="E10" s="15">
        <f>E11+E12+E13+E14+E15+E16+E17+E18+E19+E20</f>
        <v>228.59999999999997</v>
      </c>
    </row>
    <row r="11" spans="1:5" ht="15.75">
      <c r="A11" s="8" t="s">
        <v>100</v>
      </c>
      <c r="B11" s="17" t="s">
        <v>12</v>
      </c>
      <c r="C11" s="9" t="s">
        <v>13</v>
      </c>
      <c r="D11" s="9" t="s">
        <v>13</v>
      </c>
      <c r="E11" s="13">
        <v>0</v>
      </c>
    </row>
    <row r="12" spans="1:5" ht="15.75">
      <c r="A12" s="8" t="s">
        <v>101</v>
      </c>
      <c r="B12" s="17" t="s">
        <v>15</v>
      </c>
      <c r="C12" s="9" t="s">
        <v>13</v>
      </c>
      <c r="D12" s="9" t="s">
        <v>13</v>
      </c>
      <c r="E12" s="13">
        <v>50.6</v>
      </c>
    </row>
    <row r="13" spans="1:5" ht="15.75">
      <c r="A13" s="8" t="s">
        <v>102</v>
      </c>
      <c r="B13" s="17" t="s">
        <v>17</v>
      </c>
      <c r="C13" s="9" t="s">
        <v>13</v>
      </c>
      <c r="D13" s="9" t="s">
        <v>13</v>
      </c>
      <c r="E13" s="13">
        <v>0</v>
      </c>
    </row>
    <row r="14" spans="1:5" ht="15.75">
      <c r="A14" s="8" t="s">
        <v>103</v>
      </c>
      <c r="B14" s="17" t="s">
        <v>19</v>
      </c>
      <c r="C14" s="9" t="s">
        <v>13</v>
      </c>
      <c r="D14" s="9" t="s">
        <v>13</v>
      </c>
      <c r="E14" s="13">
        <v>0</v>
      </c>
    </row>
    <row r="15" spans="1:5" ht="20.25" customHeight="1">
      <c r="A15" s="8" t="s">
        <v>152</v>
      </c>
      <c r="B15" s="17" t="s">
        <v>151</v>
      </c>
      <c r="C15" s="9" t="s">
        <v>13</v>
      </c>
      <c r="D15" s="9" t="s">
        <v>13</v>
      </c>
      <c r="E15" s="13">
        <v>8</v>
      </c>
    </row>
    <row r="16" spans="1:5" ht="15.75">
      <c r="A16" s="8" t="s">
        <v>104</v>
      </c>
      <c r="B16" s="17" t="s">
        <v>20</v>
      </c>
      <c r="C16" s="9" t="s">
        <v>13</v>
      </c>
      <c r="D16" s="9" t="s">
        <v>13</v>
      </c>
      <c r="E16" s="13">
        <v>0</v>
      </c>
    </row>
    <row r="17" spans="1:5" ht="15.75">
      <c r="A17" s="8" t="s">
        <v>105</v>
      </c>
      <c r="B17" s="17" t="s">
        <v>21</v>
      </c>
      <c r="C17" s="9" t="s">
        <v>13</v>
      </c>
      <c r="D17" s="9" t="s">
        <v>13</v>
      </c>
      <c r="E17" s="13">
        <v>95.6</v>
      </c>
    </row>
    <row r="18" spans="1:5" ht="15.75">
      <c r="A18" s="8" t="s">
        <v>106</v>
      </c>
      <c r="B18" s="17" t="s">
        <v>22</v>
      </c>
      <c r="C18" s="9" t="s">
        <v>13</v>
      </c>
      <c r="D18" s="9" t="s">
        <v>13</v>
      </c>
      <c r="E18" s="13">
        <v>0</v>
      </c>
    </row>
    <row r="19" spans="1:5" ht="15.75">
      <c r="A19" s="8" t="s">
        <v>107</v>
      </c>
      <c r="B19" s="17" t="s">
        <v>23</v>
      </c>
      <c r="C19" s="9" t="s">
        <v>13</v>
      </c>
      <c r="D19" s="9" t="s">
        <v>13</v>
      </c>
      <c r="E19" s="13">
        <v>0.2</v>
      </c>
    </row>
    <row r="20" spans="1:5" ht="15.75">
      <c r="A20" s="8" t="s">
        <v>108</v>
      </c>
      <c r="B20" s="14" t="s">
        <v>24</v>
      </c>
      <c r="C20" s="13">
        <v>1187.4</v>
      </c>
      <c r="D20" s="13">
        <v>1533.6</v>
      </c>
      <c r="E20" s="13">
        <v>74.2</v>
      </c>
    </row>
    <row r="21" spans="1:5" ht="15.75">
      <c r="A21" s="8" t="s">
        <v>109</v>
      </c>
      <c r="B21" s="14" t="s">
        <v>25</v>
      </c>
      <c r="C21" s="13">
        <v>2209.4</v>
      </c>
      <c r="D21" s="13">
        <v>1997.2</v>
      </c>
      <c r="E21" s="13">
        <v>1847.7</v>
      </c>
    </row>
    <row r="22" spans="1:5" ht="15.75">
      <c r="A22" s="8" t="s">
        <v>110</v>
      </c>
      <c r="B22" s="17" t="s">
        <v>26</v>
      </c>
      <c r="C22" s="13">
        <v>2209.4</v>
      </c>
      <c r="D22" s="13">
        <v>1997.2</v>
      </c>
      <c r="E22" s="13">
        <v>1847.7</v>
      </c>
    </row>
    <row r="23" spans="1:5" ht="15.75">
      <c r="A23" s="8" t="s">
        <v>111</v>
      </c>
      <c r="B23" s="17" t="s">
        <v>28</v>
      </c>
      <c r="C23" s="13">
        <v>0</v>
      </c>
      <c r="D23" s="13">
        <v>0</v>
      </c>
      <c r="E23" s="13">
        <v>0</v>
      </c>
    </row>
    <row r="24" spans="1:5" ht="15.75">
      <c r="A24" s="8" t="s">
        <v>112</v>
      </c>
      <c r="B24" s="17" t="s">
        <v>30</v>
      </c>
      <c r="C24" s="13">
        <v>0</v>
      </c>
      <c r="D24" s="13">
        <v>0</v>
      </c>
      <c r="E24" s="13">
        <v>0</v>
      </c>
    </row>
    <row r="25" spans="1:5" ht="15.75">
      <c r="A25" s="8" t="s">
        <v>113</v>
      </c>
      <c r="B25" s="17" t="s">
        <v>31</v>
      </c>
      <c r="C25" s="13">
        <v>0</v>
      </c>
      <c r="D25" s="13">
        <v>0</v>
      </c>
      <c r="E25" s="13">
        <v>0</v>
      </c>
    </row>
    <row r="26" spans="1:5" ht="15.75">
      <c r="A26" s="8" t="s">
        <v>114</v>
      </c>
      <c r="B26" s="17" t="s">
        <v>32</v>
      </c>
      <c r="C26" s="13">
        <v>149.5</v>
      </c>
      <c r="D26" s="13">
        <v>149.5</v>
      </c>
      <c r="E26" s="13">
        <v>0</v>
      </c>
    </row>
    <row r="27" spans="1:5" ht="31.5">
      <c r="A27" s="8" t="s">
        <v>115</v>
      </c>
      <c r="B27" s="17" t="s">
        <v>33</v>
      </c>
      <c r="C27" s="13"/>
      <c r="D27" s="13"/>
      <c r="E27" s="13"/>
    </row>
    <row r="28" spans="1:5" ht="31.5">
      <c r="A28" s="8" t="s">
        <v>116</v>
      </c>
      <c r="B28" s="19" t="s">
        <v>34</v>
      </c>
      <c r="C28" s="13"/>
      <c r="D28" s="13"/>
      <c r="E28" s="13"/>
    </row>
    <row r="29" spans="1:5" ht="15.75">
      <c r="A29" s="8"/>
      <c r="B29" s="17" t="s">
        <v>35</v>
      </c>
      <c r="C29" s="13"/>
      <c r="D29" s="13"/>
      <c r="E29" s="13"/>
    </row>
    <row r="30" spans="1:5" ht="15.75">
      <c r="A30" s="39" t="s">
        <v>36</v>
      </c>
      <c r="B30" s="39"/>
      <c r="C30" s="39"/>
      <c r="D30" s="39"/>
      <c r="E30" s="39"/>
    </row>
    <row r="31" spans="1:5" ht="15.75">
      <c r="A31" s="8" t="s">
        <v>117</v>
      </c>
      <c r="B31" s="14" t="s">
        <v>37</v>
      </c>
      <c r="C31" s="15">
        <f>C32+C33+C36</f>
        <v>21336.7</v>
      </c>
      <c r="D31" s="15">
        <f>D32+D33+D36</f>
        <v>14014.6</v>
      </c>
      <c r="E31" s="15">
        <f>E32+E33+E36</f>
        <v>3062.9</v>
      </c>
    </row>
    <row r="32" spans="1:5" ht="15.75">
      <c r="A32" s="8" t="s">
        <v>118</v>
      </c>
      <c r="B32" s="17" t="s">
        <v>38</v>
      </c>
      <c r="C32" s="13">
        <v>2963.3</v>
      </c>
      <c r="D32" s="13">
        <v>2962.9</v>
      </c>
      <c r="E32" s="13">
        <v>559.8</v>
      </c>
    </row>
    <row r="33" spans="1:5" ht="15.75">
      <c r="A33" s="8" t="s">
        <v>119</v>
      </c>
      <c r="B33" s="17" t="s">
        <v>39</v>
      </c>
      <c r="C33" s="13">
        <v>15051.9</v>
      </c>
      <c r="D33" s="13">
        <v>7919.1</v>
      </c>
      <c r="E33" s="13">
        <v>1872</v>
      </c>
    </row>
    <row r="34" spans="1:5" ht="15.75">
      <c r="A34" s="8"/>
      <c r="B34" s="17" t="s">
        <v>40</v>
      </c>
      <c r="C34" s="13">
        <v>15051.9</v>
      </c>
      <c r="D34" s="13">
        <v>7919.1</v>
      </c>
      <c r="E34" s="13">
        <v>1872</v>
      </c>
    </row>
    <row r="35" spans="1:5" ht="31.5">
      <c r="A35" s="20" t="s">
        <v>120</v>
      </c>
      <c r="B35" s="21" t="s">
        <v>41</v>
      </c>
      <c r="C35" s="9" t="s">
        <v>13</v>
      </c>
      <c r="D35" s="9" t="s">
        <v>13</v>
      </c>
      <c r="E35" s="13">
        <v>0</v>
      </c>
    </row>
    <row r="36" spans="1:5" ht="15.75">
      <c r="A36" s="8" t="s">
        <v>121</v>
      </c>
      <c r="B36" s="17" t="s">
        <v>42</v>
      </c>
      <c r="C36" s="13">
        <v>3321.5</v>
      </c>
      <c r="D36" s="13">
        <v>3132.6</v>
      </c>
      <c r="E36" s="13">
        <v>631.1</v>
      </c>
    </row>
    <row r="37" spans="1:5" ht="15.75">
      <c r="A37" s="8" t="s">
        <v>122</v>
      </c>
      <c r="B37" s="17" t="s">
        <v>43</v>
      </c>
      <c r="C37" s="13">
        <v>41.4</v>
      </c>
      <c r="D37" s="13">
        <v>41.4</v>
      </c>
      <c r="E37" s="13">
        <v>4.5</v>
      </c>
    </row>
    <row r="38" spans="1:5" ht="15.75">
      <c r="A38" s="8" t="s">
        <v>123</v>
      </c>
      <c r="B38" s="17" t="s">
        <v>44</v>
      </c>
      <c r="C38" s="9" t="s">
        <v>13</v>
      </c>
      <c r="D38" s="9" t="s">
        <v>13</v>
      </c>
      <c r="E38" s="13">
        <v>3.6</v>
      </c>
    </row>
    <row r="39" spans="1:5" ht="15.75">
      <c r="A39" s="39" t="s">
        <v>45</v>
      </c>
      <c r="B39" s="39"/>
      <c r="C39" s="39"/>
      <c r="D39" s="39"/>
      <c r="E39" s="39"/>
    </row>
    <row r="40" spans="1:5" ht="15.75">
      <c r="A40" s="8" t="s">
        <v>137</v>
      </c>
      <c r="B40" s="14" t="s">
        <v>46</v>
      </c>
      <c r="C40" s="18" t="s">
        <v>13</v>
      </c>
      <c r="D40" s="16"/>
      <c r="E40" s="18" t="s">
        <v>13</v>
      </c>
    </row>
    <row r="41" spans="1:5" ht="15.75">
      <c r="A41" s="8" t="s">
        <v>138</v>
      </c>
      <c r="B41" s="21" t="s">
        <v>47</v>
      </c>
      <c r="C41" s="9" t="s">
        <v>13</v>
      </c>
      <c r="D41" s="13">
        <v>0</v>
      </c>
      <c r="E41" s="9" t="s">
        <v>13</v>
      </c>
    </row>
    <row r="42" spans="1:5" ht="15.75">
      <c r="A42" s="8" t="s">
        <v>139</v>
      </c>
      <c r="B42" s="21" t="s">
        <v>48</v>
      </c>
      <c r="C42" s="9" t="s">
        <v>13</v>
      </c>
      <c r="D42" s="13">
        <v>0</v>
      </c>
      <c r="E42" s="9" t="s">
        <v>13</v>
      </c>
    </row>
    <row r="43" spans="1:5" ht="15.75">
      <c r="A43" s="8" t="s">
        <v>140</v>
      </c>
      <c r="B43" s="21" t="s">
        <v>49</v>
      </c>
      <c r="C43" s="9" t="s">
        <v>13</v>
      </c>
      <c r="D43" s="13">
        <v>0</v>
      </c>
      <c r="E43" s="9" t="s">
        <v>13</v>
      </c>
    </row>
    <row r="44" spans="1:5" ht="15.75">
      <c r="A44" s="8" t="s">
        <v>141</v>
      </c>
      <c r="B44" s="21" t="s">
        <v>50</v>
      </c>
      <c r="C44" s="9" t="s">
        <v>13</v>
      </c>
      <c r="D44" s="13">
        <v>0</v>
      </c>
      <c r="E44" s="9" t="s">
        <v>13</v>
      </c>
    </row>
    <row r="45" spans="1:5" ht="15.75">
      <c r="A45" s="8" t="s">
        <v>8</v>
      </c>
      <c r="B45" s="17" t="s">
        <v>72</v>
      </c>
      <c r="C45" s="9" t="s">
        <v>13</v>
      </c>
      <c r="D45" s="13">
        <v>0</v>
      </c>
      <c r="E45" s="9" t="s">
        <v>13</v>
      </c>
    </row>
    <row r="46" spans="1:5" ht="15.75">
      <c r="A46" s="8"/>
      <c r="B46" s="10" t="s">
        <v>64</v>
      </c>
      <c r="C46" s="9" t="s">
        <v>13</v>
      </c>
      <c r="D46" s="13">
        <v>0</v>
      </c>
      <c r="E46" s="9" t="s">
        <v>13</v>
      </c>
    </row>
    <row r="47" spans="1:5" ht="31.5">
      <c r="A47" s="8" t="s">
        <v>10</v>
      </c>
      <c r="B47" s="17" t="s">
        <v>73</v>
      </c>
      <c r="C47" s="9" t="s">
        <v>13</v>
      </c>
      <c r="D47" s="13">
        <v>0</v>
      </c>
      <c r="E47" s="9" t="s">
        <v>13</v>
      </c>
    </row>
    <row r="48" spans="1:5" ht="15.75">
      <c r="A48" s="8"/>
      <c r="B48" s="17" t="s">
        <v>74</v>
      </c>
      <c r="C48" s="9" t="s">
        <v>13</v>
      </c>
      <c r="D48" s="13">
        <v>0</v>
      </c>
      <c r="E48" s="9" t="s">
        <v>13</v>
      </c>
    </row>
    <row r="49" spans="1:5" ht="31.5">
      <c r="A49" s="8"/>
      <c r="B49" s="17" t="s">
        <v>75</v>
      </c>
      <c r="C49" s="9" t="s">
        <v>13</v>
      </c>
      <c r="D49" s="13">
        <v>0</v>
      </c>
      <c r="E49" s="9" t="s">
        <v>13</v>
      </c>
    </row>
    <row r="50" spans="1:5" ht="15.75">
      <c r="A50" s="8"/>
      <c r="B50" s="17" t="s">
        <v>76</v>
      </c>
      <c r="C50" s="9" t="s">
        <v>13</v>
      </c>
      <c r="D50" s="13">
        <v>0</v>
      </c>
      <c r="E50" s="9" t="s">
        <v>13</v>
      </c>
    </row>
    <row r="51" spans="1:5" ht="15.75">
      <c r="A51" s="8" t="s">
        <v>11</v>
      </c>
      <c r="B51" s="17" t="s">
        <v>77</v>
      </c>
      <c r="C51" s="9" t="s">
        <v>13</v>
      </c>
      <c r="D51" s="13">
        <v>0</v>
      </c>
      <c r="E51" s="9" t="s">
        <v>13</v>
      </c>
    </row>
    <row r="52" spans="1:5" ht="15.75">
      <c r="A52" s="8" t="s">
        <v>14</v>
      </c>
      <c r="B52" s="17" t="s">
        <v>78</v>
      </c>
      <c r="C52" s="9" t="s">
        <v>13</v>
      </c>
      <c r="D52" s="13">
        <v>0</v>
      </c>
      <c r="E52" s="9" t="s">
        <v>13</v>
      </c>
    </row>
    <row r="53" spans="1:5" ht="15.75">
      <c r="A53" s="8" t="s">
        <v>16</v>
      </c>
      <c r="B53" s="17" t="s">
        <v>79</v>
      </c>
      <c r="C53" s="9" t="s">
        <v>13</v>
      </c>
      <c r="D53" s="13">
        <v>0</v>
      </c>
      <c r="E53" s="9" t="s">
        <v>13</v>
      </c>
    </row>
    <row r="54" spans="1:5" ht="15.75">
      <c r="A54" s="8" t="s">
        <v>18</v>
      </c>
      <c r="B54" s="17" t="s">
        <v>50</v>
      </c>
      <c r="C54" s="9" t="s">
        <v>13</v>
      </c>
      <c r="D54" s="13">
        <v>0</v>
      </c>
      <c r="E54" s="9" t="s">
        <v>13</v>
      </c>
    </row>
    <row r="55" spans="1:5" ht="15.75">
      <c r="A55" s="8" t="s">
        <v>27</v>
      </c>
      <c r="B55" s="17" t="s">
        <v>80</v>
      </c>
      <c r="C55" s="9" t="s">
        <v>13</v>
      </c>
      <c r="D55" s="13">
        <v>0</v>
      </c>
      <c r="E55" s="9" t="s">
        <v>13</v>
      </c>
    </row>
    <row r="56" spans="1:5" ht="15.75">
      <c r="A56" s="8"/>
      <c r="B56" s="10" t="s">
        <v>64</v>
      </c>
      <c r="C56" s="9" t="s">
        <v>13</v>
      </c>
      <c r="D56" s="13">
        <v>0</v>
      </c>
      <c r="E56" s="9" t="s">
        <v>13</v>
      </c>
    </row>
    <row r="57" spans="1:5" ht="15.75">
      <c r="A57" s="8" t="s">
        <v>29</v>
      </c>
      <c r="B57" s="17" t="s">
        <v>77</v>
      </c>
      <c r="C57" s="9" t="s">
        <v>13</v>
      </c>
      <c r="D57" s="13">
        <v>0</v>
      </c>
      <c r="E57" s="9" t="s">
        <v>13</v>
      </c>
    </row>
    <row r="58" spans="1:5" ht="15.75">
      <c r="A58" s="8" t="s">
        <v>91</v>
      </c>
      <c r="B58" s="17" t="s">
        <v>78</v>
      </c>
      <c r="C58" s="9" t="s">
        <v>13</v>
      </c>
      <c r="D58" s="13">
        <v>0</v>
      </c>
      <c r="E58" s="9" t="s">
        <v>13</v>
      </c>
    </row>
    <row r="59" spans="1:5" ht="15.75">
      <c r="A59" s="8" t="s">
        <v>92</v>
      </c>
      <c r="B59" s="17" t="s">
        <v>49</v>
      </c>
      <c r="C59" s="9" t="s">
        <v>13</v>
      </c>
      <c r="D59" s="13">
        <v>0</v>
      </c>
      <c r="E59" s="9" t="s">
        <v>13</v>
      </c>
    </row>
    <row r="60" spans="1:5" ht="15.75">
      <c r="A60" s="8" t="s">
        <v>93</v>
      </c>
      <c r="B60" s="17" t="s">
        <v>81</v>
      </c>
      <c r="C60" s="9" t="s">
        <v>13</v>
      </c>
      <c r="D60" s="13">
        <v>0</v>
      </c>
      <c r="E60" s="9" t="s">
        <v>13</v>
      </c>
    </row>
    <row r="61" spans="1:5" ht="15.75">
      <c r="A61" s="12"/>
      <c r="B61" s="10" t="s">
        <v>82</v>
      </c>
      <c r="C61" s="9" t="s">
        <v>13</v>
      </c>
      <c r="D61" s="13">
        <v>0</v>
      </c>
      <c r="E61" s="9" t="s">
        <v>13</v>
      </c>
    </row>
    <row r="62" spans="1:5" ht="15.75">
      <c r="A62" s="8"/>
      <c r="B62" s="17" t="s">
        <v>83</v>
      </c>
      <c r="C62" s="9" t="s">
        <v>13</v>
      </c>
      <c r="D62" s="13">
        <v>0</v>
      </c>
      <c r="E62" s="9" t="s">
        <v>13</v>
      </c>
    </row>
    <row r="63" spans="1:5" ht="15.75">
      <c r="A63" s="8"/>
      <c r="B63" s="17" t="s">
        <v>84</v>
      </c>
      <c r="C63" s="9" t="s">
        <v>13</v>
      </c>
      <c r="D63" s="13">
        <v>0</v>
      </c>
      <c r="E63" s="9" t="s">
        <v>13</v>
      </c>
    </row>
    <row r="64" spans="1:5" ht="15.75">
      <c r="A64" s="8"/>
      <c r="B64" s="17" t="s">
        <v>85</v>
      </c>
      <c r="C64" s="9" t="s">
        <v>13</v>
      </c>
      <c r="D64" s="13">
        <v>0</v>
      </c>
      <c r="E64" s="9" t="s">
        <v>13</v>
      </c>
    </row>
    <row r="65" spans="1:5" ht="15.75">
      <c r="A65" s="8"/>
      <c r="B65" s="17" t="s">
        <v>86</v>
      </c>
      <c r="C65" s="9" t="s">
        <v>13</v>
      </c>
      <c r="D65" s="13">
        <v>0</v>
      </c>
      <c r="E65" s="9" t="s">
        <v>13</v>
      </c>
    </row>
    <row r="66" spans="1:5" ht="15.75">
      <c r="A66" s="8" t="s">
        <v>94</v>
      </c>
      <c r="B66" s="17" t="s">
        <v>87</v>
      </c>
      <c r="C66" s="9" t="s">
        <v>13</v>
      </c>
      <c r="D66" s="13">
        <v>0</v>
      </c>
      <c r="E66" s="9" t="s">
        <v>13</v>
      </c>
    </row>
    <row r="67" spans="1:5" ht="15.75">
      <c r="A67" s="8" t="s">
        <v>95</v>
      </c>
      <c r="B67" s="17" t="s">
        <v>88</v>
      </c>
      <c r="C67" s="9" t="s">
        <v>13</v>
      </c>
      <c r="D67" s="13">
        <v>0</v>
      </c>
      <c r="E67" s="9" t="s">
        <v>13</v>
      </c>
    </row>
    <row r="68" spans="1:5" ht="31.5">
      <c r="A68" s="8" t="s">
        <v>51</v>
      </c>
      <c r="B68" s="17" t="s">
        <v>89</v>
      </c>
      <c r="C68" s="9" t="s">
        <v>13</v>
      </c>
      <c r="D68" s="13">
        <v>0</v>
      </c>
      <c r="E68" s="9" t="s">
        <v>13</v>
      </c>
    </row>
    <row r="69" spans="1:5" ht="15.75">
      <c r="A69" s="8" t="s">
        <v>143</v>
      </c>
      <c r="B69" s="17" t="s">
        <v>90</v>
      </c>
      <c r="C69" s="9" t="s">
        <v>13</v>
      </c>
      <c r="D69" s="13">
        <v>0</v>
      </c>
      <c r="E69" s="9" t="s">
        <v>13</v>
      </c>
    </row>
    <row r="70" spans="1:5" ht="15.75">
      <c r="A70" s="8" t="s">
        <v>144</v>
      </c>
      <c r="B70" s="17" t="s">
        <v>142</v>
      </c>
      <c r="C70" s="9" t="s">
        <v>13</v>
      </c>
      <c r="D70" s="13">
        <v>0</v>
      </c>
      <c r="E70" s="9" t="s">
        <v>13</v>
      </c>
    </row>
    <row r="71" spans="1:5" ht="15.75">
      <c r="A71" s="8" t="s">
        <v>124</v>
      </c>
      <c r="B71" s="22" t="s">
        <v>52</v>
      </c>
      <c r="C71" s="15">
        <f>C9-C31</f>
        <v>-14423.1</v>
      </c>
      <c r="D71" s="15">
        <f>D9-D31</f>
        <v>-7217.900000000001</v>
      </c>
      <c r="E71" s="15">
        <f>E9-E31</f>
        <v>-986.5999999999999</v>
      </c>
    </row>
    <row r="72" spans="1:5" ht="15.75">
      <c r="A72" s="39" t="s">
        <v>53</v>
      </c>
      <c r="B72" s="39"/>
      <c r="C72" s="39"/>
      <c r="D72" s="39"/>
      <c r="E72" s="39"/>
    </row>
    <row r="73" spans="1:5" ht="15.75">
      <c r="A73" s="8" t="s">
        <v>125</v>
      </c>
      <c r="B73" s="14" t="s">
        <v>54</v>
      </c>
      <c r="C73" s="16">
        <v>14423.1</v>
      </c>
      <c r="D73" s="16">
        <v>7217.9</v>
      </c>
      <c r="E73" s="15">
        <f>E74+E77+E80+E81</f>
        <v>986.6</v>
      </c>
    </row>
    <row r="74" spans="1:5" ht="15.75">
      <c r="A74" s="8" t="s">
        <v>126</v>
      </c>
      <c r="B74" s="17" t="s">
        <v>55</v>
      </c>
      <c r="C74" s="9" t="s">
        <v>13</v>
      </c>
      <c r="D74" s="9" t="s">
        <v>13</v>
      </c>
      <c r="E74" s="23">
        <f>E75+E76</f>
        <v>0</v>
      </c>
    </row>
    <row r="75" spans="1:5" ht="15.75">
      <c r="A75" s="8" t="s">
        <v>127</v>
      </c>
      <c r="B75" s="17" t="s">
        <v>56</v>
      </c>
      <c r="C75" s="9" t="s">
        <v>13</v>
      </c>
      <c r="D75" s="9" t="s">
        <v>13</v>
      </c>
      <c r="E75" s="13"/>
    </row>
    <row r="76" spans="1:5" ht="15.75">
      <c r="A76" s="8" t="s">
        <v>128</v>
      </c>
      <c r="B76" s="17" t="s">
        <v>57</v>
      </c>
      <c r="C76" s="9" t="s">
        <v>13</v>
      </c>
      <c r="D76" s="9" t="s">
        <v>13</v>
      </c>
      <c r="E76" s="13"/>
    </row>
    <row r="77" spans="1:5" ht="15.75">
      <c r="A77" s="8" t="s">
        <v>129</v>
      </c>
      <c r="B77" s="17" t="s">
        <v>58</v>
      </c>
      <c r="C77" s="9" t="s">
        <v>13</v>
      </c>
      <c r="D77" s="9" t="s">
        <v>13</v>
      </c>
      <c r="E77" s="23">
        <f>E78+E79</f>
        <v>0</v>
      </c>
    </row>
    <row r="78" spans="1:5" ht="15.75">
      <c r="A78" s="8" t="s">
        <v>130</v>
      </c>
      <c r="B78" s="17" t="s">
        <v>59</v>
      </c>
      <c r="C78" s="9" t="s">
        <v>13</v>
      </c>
      <c r="D78" s="9" t="s">
        <v>13</v>
      </c>
      <c r="E78" s="13"/>
    </row>
    <row r="79" spans="1:5" ht="31.5">
      <c r="A79" s="8" t="s">
        <v>131</v>
      </c>
      <c r="B79" s="17" t="s">
        <v>60</v>
      </c>
      <c r="C79" s="9" t="s">
        <v>13</v>
      </c>
      <c r="D79" s="9" t="s">
        <v>13</v>
      </c>
      <c r="E79" s="13">
        <v>0</v>
      </c>
    </row>
    <row r="80" spans="1:5" ht="15.75">
      <c r="A80" s="8" t="s">
        <v>132</v>
      </c>
      <c r="B80" s="17" t="s">
        <v>61</v>
      </c>
      <c r="C80" s="9" t="s">
        <v>13</v>
      </c>
      <c r="D80" s="9" t="s">
        <v>13</v>
      </c>
      <c r="E80" s="13">
        <v>986.6</v>
      </c>
    </row>
    <row r="81" spans="1:5" ht="15.75">
      <c r="A81" s="8" t="s">
        <v>133</v>
      </c>
      <c r="B81" s="17" t="s">
        <v>150</v>
      </c>
      <c r="C81" s="9" t="s">
        <v>13</v>
      </c>
      <c r="D81" s="9" t="s">
        <v>13</v>
      </c>
      <c r="E81" s="13"/>
    </row>
    <row r="82" spans="1:5" ht="15.75">
      <c r="A82" s="39" t="s">
        <v>62</v>
      </c>
      <c r="B82" s="39"/>
      <c r="C82" s="39"/>
      <c r="D82" s="39"/>
      <c r="E82" s="39"/>
    </row>
    <row r="83" spans="1:5" ht="15.75">
      <c r="A83" s="8" t="s">
        <v>134</v>
      </c>
      <c r="B83" s="17" t="s">
        <v>63</v>
      </c>
      <c r="C83" s="23">
        <f>C85+C86</f>
        <v>1572.1</v>
      </c>
      <c r="D83" s="23">
        <f>D85+D86</f>
        <v>619.4</v>
      </c>
      <c r="E83" s="9" t="s">
        <v>13</v>
      </c>
    </row>
    <row r="84" spans="1:5" ht="15.75">
      <c r="A84" s="8"/>
      <c r="B84" s="10" t="s">
        <v>64</v>
      </c>
      <c r="C84" s="13"/>
      <c r="D84" s="13"/>
      <c r="E84" s="9"/>
    </row>
    <row r="85" spans="1:5" ht="15.75">
      <c r="A85" s="8"/>
      <c r="B85" s="17" t="s">
        <v>65</v>
      </c>
      <c r="C85" s="13"/>
      <c r="D85" s="13"/>
      <c r="E85" s="9" t="s">
        <v>13</v>
      </c>
    </row>
    <row r="86" spans="1:5" ht="15.75">
      <c r="A86" s="8"/>
      <c r="B86" s="17" t="s">
        <v>66</v>
      </c>
      <c r="C86" s="13">
        <v>1572.1</v>
      </c>
      <c r="D86" s="13">
        <v>619.4</v>
      </c>
      <c r="E86" s="9" t="s">
        <v>13</v>
      </c>
    </row>
    <row r="87" spans="1:5" ht="15.75">
      <c r="A87" s="8" t="s">
        <v>135</v>
      </c>
      <c r="B87" s="17" t="s">
        <v>67</v>
      </c>
      <c r="C87" s="23">
        <f>C89+C90</f>
        <v>0</v>
      </c>
      <c r="D87" s="23">
        <f>D89+D90</f>
        <v>0</v>
      </c>
      <c r="E87" s="9" t="s">
        <v>13</v>
      </c>
    </row>
    <row r="88" spans="1:5" ht="15.75">
      <c r="A88" s="8"/>
      <c r="B88" s="10" t="s">
        <v>64</v>
      </c>
      <c r="C88" s="9"/>
      <c r="D88" s="9"/>
      <c r="E88" s="9"/>
    </row>
    <row r="89" spans="1:5" ht="15.75">
      <c r="A89" s="8"/>
      <c r="B89" s="17" t="s">
        <v>65</v>
      </c>
      <c r="C89" s="13"/>
      <c r="D89" s="13"/>
      <c r="E89" s="9" t="s">
        <v>13</v>
      </c>
    </row>
    <row r="90" spans="1:5" ht="15.75">
      <c r="A90" s="8"/>
      <c r="B90" s="17" t="s">
        <v>66</v>
      </c>
      <c r="C90" s="13"/>
      <c r="D90" s="13">
        <v>0</v>
      </c>
      <c r="E90" s="9" t="s">
        <v>13</v>
      </c>
    </row>
    <row r="91" spans="1:5" ht="15.75">
      <c r="A91" s="8"/>
      <c r="B91" s="17" t="s">
        <v>68</v>
      </c>
      <c r="C91" s="23">
        <f>C93+C94</f>
        <v>1572.1</v>
      </c>
      <c r="D91" s="9" t="s">
        <v>13</v>
      </c>
      <c r="E91" s="9" t="s">
        <v>13</v>
      </c>
    </row>
    <row r="92" spans="1:5" ht="15.75">
      <c r="A92" s="8"/>
      <c r="B92" s="10" t="s">
        <v>64</v>
      </c>
      <c r="C92" s="9"/>
      <c r="D92" s="9"/>
      <c r="E92" s="9"/>
    </row>
    <row r="93" spans="1:5" ht="15.75">
      <c r="A93" s="8"/>
      <c r="B93" s="17" t="s">
        <v>65</v>
      </c>
      <c r="C93" s="13"/>
      <c r="D93" s="9" t="s">
        <v>13</v>
      </c>
      <c r="E93" s="9" t="s">
        <v>13</v>
      </c>
    </row>
    <row r="94" spans="1:5" ht="15.75">
      <c r="A94" s="8"/>
      <c r="B94" s="17" t="s">
        <v>66</v>
      </c>
      <c r="C94" s="13">
        <v>1572.1</v>
      </c>
      <c r="D94" s="9" t="s">
        <v>13</v>
      </c>
      <c r="E94" s="9" t="s">
        <v>13</v>
      </c>
    </row>
    <row r="95" spans="1:5" ht="15.75">
      <c r="A95" s="8"/>
      <c r="B95" s="17" t="s">
        <v>71</v>
      </c>
      <c r="C95" s="23">
        <f>C97+C98</f>
        <v>1572.1</v>
      </c>
      <c r="D95" s="9" t="s">
        <v>13</v>
      </c>
      <c r="E95" s="9" t="s">
        <v>13</v>
      </c>
    </row>
    <row r="96" spans="1:5" ht="15.75">
      <c r="A96" s="8"/>
      <c r="B96" s="10" t="s">
        <v>64</v>
      </c>
      <c r="C96" s="13"/>
      <c r="D96" s="9"/>
      <c r="E96" s="9"/>
    </row>
    <row r="97" spans="1:5" ht="15.75">
      <c r="A97" s="8"/>
      <c r="B97" s="17" t="s">
        <v>69</v>
      </c>
      <c r="C97" s="13"/>
      <c r="D97" s="9" t="s">
        <v>13</v>
      </c>
      <c r="E97" s="9" t="s">
        <v>13</v>
      </c>
    </row>
    <row r="98" spans="1:5" ht="15.75">
      <c r="A98" s="8"/>
      <c r="B98" s="17" t="s">
        <v>97</v>
      </c>
      <c r="C98" s="13">
        <v>1572.1</v>
      </c>
      <c r="D98" s="9" t="s">
        <v>13</v>
      </c>
      <c r="E98" s="9" t="s">
        <v>13</v>
      </c>
    </row>
    <row r="99" spans="1:5" ht="15.75">
      <c r="A99" s="24" t="s">
        <v>136</v>
      </c>
      <c r="B99" s="17" t="s">
        <v>70</v>
      </c>
      <c r="C99" s="13">
        <v>0</v>
      </c>
      <c r="D99" s="13"/>
      <c r="E99" s="13"/>
    </row>
    <row r="100" spans="1:5" ht="31.5">
      <c r="A100" s="24">
        <v>5500</v>
      </c>
      <c r="B100" s="25" t="s">
        <v>145</v>
      </c>
      <c r="C100" s="13">
        <v>4230.2</v>
      </c>
      <c r="D100" s="13">
        <v>4229.8</v>
      </c>
      <c r="E100" s="13">
        <v>868.4</v>
      </c>
    </row>
    <row r="101" spans="1:5" ht="31.5">
      <c r="A101" s="24">
        <v>5600</v>
      </c>
      <c r="B101" s="25" t="s">
        <v>146</v>
      </c>
      <c r="C101" s="13">
        <v>15052.4</v>
      </c>
      <c r="D101" s="13">
        <v>7919.6</v>
      </c>
      <c r="E101" s="13">
        <v>1872.5</v>
      </c>
    </row>
    <row r="102" spans="1:5" ht="31.5">
      <c r="A102" s="24">
        <v>5700</v>
      </c>
      <c r="B102" s="25" t="s">
        <v>147</v>
      </c>
      <c r="C102" s="13">
        <v>55.5</v>
      </c>
      <c r="D102" s="13">
        <v>55.3</v>
      </c>
      <c r="E102" s="13">
        <v>5.8</v>
      </c>
    </row>
    <row r="103" spans="1:5" ht="31.5">
      <c r="A103" s="26">
        <v>5800</v>
      </c>
      <c r="B103" s="27" t="s">
        <v>148</v>
      </c>
      <c r="C103" s="28">
        <v>16</v>
      </c>
      <c r="D103" s="28">
        <v>15.9</v>
      </c>
      <c r="E103" s="28">
        <v>3.6</v>
      </c>
    </row>
    <row r="104" spans="1:5" ht="15.75">
      <c r="A104" s="29"/>
      <c r="B104" s="30"/>
      <c r="C104" s="31"/>
      <c r="D104" s="31"/>
      <c r="E104" s="31"/>
    </row>
    <row r="105" spans="1:5" ht="37.5" customHeight="1">
      <c r="A105" s="38" t="s">
        <v>149</v>
      </c>
      <c r="B105" s="38"/>
      <c r="C105" s="38"/>
      <c r="D105" s="38"/>
      <c r="E105" s="38"/>
    </row>
    <row r="106" spans="1:5" ht="37.5" customHeight="1">
      <c r="A106" s="38" t="s">
        <v>154</v>
      </c>
      <c r="B106" s="38"/>
      <c r="C106" s="38"/>
      <c r="D106" s="38"/>
      <c r="E106" s="38"/>
    </row>
    <row r="107" spans="1:5" ht="32.25" customHeight="1">
      <c r="A107" s="38" t="s">
        <v>153</v>
      </c>
      <c r="B107" s="38"/>
      <c r="C107" s="38"/>
      <c r="D107" s="38"/>
      <c r="E107" s="38"/>
    </row>
    <row r="108" spans="1:5" ht="16.5" customHeight="1">
      <c r="A108" s="29"/>
      <c r="B108" s="30"/>
      <c r="C108" s="31"/>
      <c r="D108" s="31"/>
      <c r="E108" s="31"/>
    </row>
    <row r="109" spans="1:5" ht="15.75">
      <c r="A109" s="32" t="s">
        <v>96</v>
      </c>
      <c r="B109" s="2" t="s">
        <v>155</v>
      </c>
      <c r="C109" s="2"/>
      <c r="D109" s="2"/>
      <c r="E109" s="2"/>
    </row>
    <row r="110" spans="1:5" ht="15.75">
      <c r="A110" s="38"/>
      <c r="B110" s="38"/>
      <c r="C110" s="38"/>
      <c r="D110" s="38"/>
      <c r="E110" s="38"/>
    </row>
    <row r="111" spans="1:5" ht="15.75">
      <c r="A111" s="37"/>
      <c r="B111" s="38"/>
      <c r="C111" s="38"/>
      <c r="D111" s="38"/>
      <c r="E111" s="38"/>
    </row>
  </sheetData>
  <sheetProtection password="CF60" sheet="1"/>
  <mergeCells count="13">
    <mergeCell ref="A111:E111"/>
    <mergeCell ref="A110:E110"/>
    <mergeCell ref="A30:E30"/>
    <mergeCell ref="A39:E39"/>
    <mergeCell ref="A72:E72"/>
    <mergeCell ref="A82:E82"/>
    <mergeCell ref="A105:E105"/>
    <mergeCell ref="A107:E107"/>
    <mergeCell ref="A106:E106"/>
    <mergeCell ref="A3:E3"/>
    <mergeCell ref="D4:E4"/>
    <mergeCell ref="A6:B7"/>
    <mergeCell ref="A8:E8"/>
  </mergeCells>
  <printOptions horizontalCentered="1"/>
  <pageMargins left="0" right="0" top="0" bottom="0" header="0" footer="0"/>
  <pageSetup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Дилейко</dc:creator>
  <cp:keywords/>
  <dc:description/>
  <cp:lastModifiedBy>User</cp:lastModifiedBy>
  <cp:lastPrinted>2012-01-30T08:05:44Z</cp:lastPrinted>
  <dcterms:created xsi:type="dcterms:W3CDTF">2011-10-25T08:11:16Z</dcterms:created>
  <dcterms:modified xsi:type="dcterms:W3CDTF">2014-12-31T11:35:36Z</dcterms:modified>
  <cp:category/>
  <cp:version/>
  <cp:contentType/>
  <cp:contentStatus/>
</cp:coreProperties>
</file>